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rtney\OneDrive - i3integration\Commerce City\Procurement\Eagle Pointe FF&amp;E\Furniture\RFP\Final\"/>
    </mc:Choice>
  </mc:AlternateContent>
  <xr:revisionPtr revIDLastSave="30" documentId="8_{DB644238-191A-4A11-B058-163A0F6C3F98}" xr6:coauthVersionLast="34" xr6:coauthVersionMax="34" xr10:uidLastSave="{97788D4F-4461-4747-9B32-D8FE0DF7D4CE}"/>
  <bookViews>
    <workbookView xWindow="0" yWindow="0" windowWidth="28800" windowHeight="11010" xr2:uid="{F7B8EDC7-D54E-4E51-B97C-1DB3F46E1D0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F65" i="1"/>
  <c r="F66" i="1"/>
  <c r="I56" i="1"/>
  <c r="F56" i="1"/>
  <c r="I55" i="1"/>
  <c r="F55" i="1"/>
  <c r="I54" i="1"/>
  <c r="F54" i="1"/>
  <c r="F45" i="1"/>
  <c r="F44" i="1"/>
  <c r="I31" i="1"/>
  <c r="F31" i="1"/>
  <c r="H70" i="1" l="1"/>
  <c r="C70" i="1"/>
  <c r="I65" i="1"/>
  <c r="I64" i="1"/>
  <c r="F64" i="1"/>
  <c r="I63" i="1"/>
  <c r="F63" i="1"/>
  <c r="I60" i="1"/>
  <c r="F60" i="1"/>
  <c r="I62" i="1"/>
  <c r="F62" i="1"/>
  <c r="I61" i="1"/>
  <c r="F61" i="1"/>
  <c r="I51" i="1"/>
  <c r="F51" i="1"/>
  <c r="I50" i="1"/>
  <c r="F50" i="1"/>
  <c r="I48" i="1"/>
  <c r="F48" i="1"/>
  <c r="I49" i="1"/>
  <c r="F49" i="1"/>
  <c r="I47" i="1"/>
  <c r="F47" i="1"/>
  <c r="I46" i="1"/>
  <c r="F46" i="1"/>
  <c r="I41" i="1"/>
  <c r="F41" i="1"/>
  <c r="I43" i="1"/>
  <c r="F43" i="1"/>
  <c r="I42" i="1"/>
  <c r="F42" i="1"/>
  <c r="I38" i="1"/>
  <c r="F38" i="1"/>
  <c r="I40" i="1"/>
  <c r="F40" i="1"/>
  <c r="I39" i="1"/>
  <c r="F39" i="1"/>
  <c r="I33" i="1"/>
  <c r="F33" i="1"/>
  <c r="I37" i="1"/>
  <c r="F37" i="1"/>
  <c r="I36" i="1"/>
  <c r="F36" i="1"/>
  <c r="I32" i="1"/>
  <c r="F32" i="1"/>
  <c r="I35" i="1"/>
  <c r="F35" i="1"/>
  <c r="I34" i="1"/>
  <c r="F34" i="1"/>
  <c r="I28" i="1"/>
  <c r="F28" i="1"/>
  <c r="I26" i="1"/>
  <c r="F26" i="1"/>
  <c r="I27" i="1"/>
  <c r="F27" i="1"/>
  <c r="I29" i="1"/>
  <c r="F29" i="1"/>
  <c r="I25" i="1"/>
  <c r="F25" i="1"/>
  <c r="I24" i="1"/>
  <c r="F24" i="1"/>
  <c r="I23" i="1"/>
  <c r="F23" i="1"/>
  <c r="I22" i="1"/>
  <c r="F22" i="1"/>
  <c r="I20" i="1"/>
  <c r="F20" i="1"/>
  <c r="I19" i="1"/>
  <c r="F19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F67" i="1" l="1"/>
  <c r="I67" i="1"/>
  <c r="I52" i="1"/>
  <c r="I57" i="1" s="1"/>
  <c r="F52" i="1"/>
  <c r="F57" i="1" s="1"/>
</calcChain>
</file>

<file path=xl/sharedStrings.xml><?xml version="1.0" encoding="utf-8"?>
<sst xmlns="http://schemas.openxmlformats.org/spreadsheetml/2006/main" count="168" uniqueCount="134">
  <si>
    <t>Bidding Company Name:</t>
  </si>
  <si>
    <t>Date:</t>
  </si>
  <si>
    <t>Qty</t>
  </si>
  <si>
    <t>Per Spec Price</t>
  </si>
  <si>
    <t>Alternate Product Bid</t>
  </si>
  <si>
    <t>Alternate Spec Price</t>
  </si>
  <si>
    <t>Unit Price</t>
  </si>
  <si>
    <t>Total Price</t>
  </si>
  <si>
    <t>(Provide model # and full spec information)</t>
  </si>
  <si>
    <t>Eagle Pointe Recreation Center Furniture Package</t>
  </si>
  <si>
    <t>Commerce City, Colorado</t>
  </si>
  <si>
    <t xml:space="preserve">Item Description </t>
  </si>
  <si>
    <t>Area</t>
  </si>
  <si>
    <t>Item No.</t>
  </si>
  <si>
    <t>C-1</t>
  </si>
  <si>
    <t>072 LOBBY</t>
  </si>
  <si>
    <t>Lounge Chair  (Price Includes Fabrics)</t>
  </si>
  <si>
    <t>T-1</t>
  </si>
  <si>
    <t>Coffee Table 42" Dia</t>
  </si>
  <si>
    <t>T-2</t>
  </si>
  <si>
    <t>Drum Side Table</t>
  </si>
  <si>
    <t>C-2</t>
  </si>
  <si>
    <t>Café Ht. Chair</t>
  </si>
  <si>
    <t>T-3</t>
  </si>
  <si>
    <t>Café Ht. Table</t>
  </si>
  <si>
    <t>018 LOUNGE 1</t>
  </si>
  <si>
    <t>TC-1</t>
  </si>
  <si>
    <t>Task Chairs  (Price Includes Fabrics)</t>
  </si>
  <si>
    <t>004 RECEPTION</t>
  </si>
  <si>
    <t>C-4</t>
  </si>
  <si>
    <t>Counter Stool  (Price Includes Fabric)</t>
  </si>
  <si>
    <t>005 LOUNGE 2</t>
  </si>
  <si>
    <t>C-3</t>
  </si>
  <si>
    <t>Counter Stool w/Legs  (Price Includes Fabric)</t>
  </si>
  <si>
    <t>019 REGISTRATION</t>
  </si>
  <si>
    <t>052 LG CONFERENCE</t>
  </si>
  <si>
    <t>C-5</t>
  </si>
  <si>
    <t>Conference Chair w/Arms  (Price Includes Fabric)</t>
  </si>
  <si>
    <t>CT-1</t>
  </si>
  <si>
    <t>Conference Table</t>
  </si>
  <si>
    <t>CT-1.1</t>
  </si>
  <si>
    <t>Power/ IT Raceway &amp; Cable Management - Included in Table Price</t>
  </si>
  <si>
    <t>051 SM CONFERENCE</t>
  </si>
  <si>
    <t>C-6</t>
  </si>
  <si>
    <t>Conference Chair (no arms)  (Price Includes Fabric)</t>
  </si>
  <si>
    <t>CT-2</t>
  </si>
  <si>
    <t>057 LACTATION</t>
  </si>
  <si>
    <t>C-7</t>
  </si>
  <si>
    <t>Chair  (Price Includes Fabric)</t>
  </si>
  <si>
    <t>T-5</t>
  </si>
  <si>
    <t>Side Table</t>
  </si>
  <si>
    <t>C-8</t>
  </si>
  <si>
    <t>Chair</t>
  </si>
  <si>
    <t>T-4</t>
  </si>
  <si>
    <t>Table</t>
  </si>
  <si>
    <t>067 BREAK ROOM</t>
  </si>
  <si>
    <t>WS-1</t>
  </si>
  <si>
    <t>Workstation / Seat 4 / Includes 4 Files w/Upholstered Seats</t>
  </si>
  <si>
    <t>WS-1.1</t>
  </si>
  <si>
    <t>Power/ IT Raceway &amp; Cable Management - Included in Workstation Price</t>
  </si>
  <si>
    <t>F-1</t>
  </si>
  <si>
    <t>File Cabinet / Box-Box</t>
  </si>
  <si>
    <t>TC-2</t>
  </si>
  <si>
    <t>Task Chairs @ Counter - Stool Ht   (Price Includes Fabrics)</t>
  </si>
  <si>
    <t>TC-3</t>
  </si>
  <si>
    <t>Task Chairs @ Workstation  (Price Includes Fabrics)</t>
  </si>
  <si>
    <t>068 FLEX SPACE</t>
  </si>
  <si>
    <t>046 TEEN ROOM</t>
  </si>
  <si>
    <t>S-1</t>
  </si>
  <si>
    <t>Banquette - 45" W x 31"D with back shelf  (Price Includes Fabrics)</t>
  </si>
  <si>
    <t>S-2</t>
  </si>
  <si>
    <t>Banquette - 67" W x 31"D with back shelf  (Price includes Fabrics)</t>
  </si>
  <si>
    <t>C-9</t>
  </si>
  <si>
    <t>T-7</t>
  </si>
  <si>
    <t>Small Coffee Table</t>
  </si>
  <si>
    <t>C-10</t>
  </si>
  <si>
    <t>Bar Ht. Chair</t>
  </si>
  <si>
    <t>T-6</t>
  </si>
  <si>
    <t>Bar Ht. Table</t>
  </si>
  <si>
    <t>TC4</t>
  </si>
  <si>
    <t>Task Chair @ Desk</t>
  </si>
  <si>
    <t>Training Tables  (2 per Set-Locked Together)</t>
  </si>
  <si>
    <t>Estimate: Power / IT Raceway &amp; Cable Management</t>
  </si>
  <si>
    <t>C-11</t>
  </si>
  <si>
    <t>Chairs @ Training Table</t>
  </si>
  <si>
    <t>TT-2</t>
  </si>
  <si>
    <t>Computer Tables along wall</t>
  </si>
  <si>
    <t>TT-2.1</t>
  </si>
  <si>
    <t>TC-6</t>
  </si>
  <si>
    <t>Task Chairs @ Dedicated Computer Table</t>
  </si>
  <si>
    <t>047 TECH LAB</t>
  </si>
  <si>
    <t>TT 1.1</t>
  </si>
  <si>
    <t>TT-1</t>
  </si>
  <si>
    <t>B-1</t>
  </si>
  <si>
    <t>Bench 21"D x 67"L x 18.5"H   (Price Includes Fabric)</t>
  </si>
  <si>
    <t>B-2</t>
  </si>
  <si>
    <t>103 &amp; 109</t>
  </si>
  <si>
    <t>SC-1</t>
  </si>
  <si>
    <t>Silver Sneakers Chair @ Large Group Exercise  (Price Includes Fabric)</t>
  </si>
  <si>
    <t>TC-5</t>
  </si>
  <si>
    <t>Task Chair @ Counter</t>
  </si>
  <si>
    <t>PC-2</t>
  </si>
  <si>
    <t>Chair @ Meeting Table</t>
  </si>
  <si>
    <t>PT-2</t>
  </si>
  <si>
    <t>Meeting Table</t>
  </si>
  <si>
    <t>LG GROUP EX</t>
  </si>
  <si>
    <t>130 LIFEGUARD RM</t>
  </si>
  <si>
    <t>214 YOGA/CYCLING</t>
  </si>
  <si>
    <t>SC-2</t>
  </si>
  <si>
    <t>Main stack chair for Facility Events</t>
  </si>
  <si>
    <t>SC-2.1</t>
  </si>
  <si>
    <t>Dolly for Stack Chairs (4 ea x 40/Dolly = 160 Per City Request)</t>
  </si>
  <si>
    <t>012 MULTI PURPOSE</t>
  </si>
  <si>
    <t>Total Furniture Price</t>
  </si>
  <si>
    <t xml:space="preserve">Base Bid </t>
  </si>
  <si>
    <t>Add Alternate - Pool Furniture</t>
  </si>
  <si>
    <t>PC-1</t>
  </si>
  <si>
    <t>Pool Chair - Elance EZ Span</t>
  </si>
  <si>
    <t>PT-1</t>
  </si>
  <si>
    <t>Pool Side Table</t>
  </si>
  <si>
    <t>PB-1</t>
  </si>
  <si>
    <t>Pool Bench</t>
  </si>
  <si>
    <t>PD-1</t>
  </si>
  <si>
    <t>Patio Dining Table 42"x42" Square</t>
  </si>
  <si>
    <t>PL-1</t>
  </si>
  <si>
    <t>Patio Chaise Lounge Chair - Elance EZ Span</t>
  </si>
  <si>
    <t>Design Services - Dealer</t>
  </si>
  <si>
    <t>Freight and Storage</t>
  </si>
  <si>
    <t xml:space="preserve">Delivery and Installation </t>
  </si>
  <si>
    <t>Total Base Bid</t>
  </si>
  <si>
    <t>Pool Furniture Freight</t>
  </si>
  <si>
    <t xml:space="preserve">Pool Furniture Delivery and Installation </t>
  </si>
  <si>
    <t>Total Add Alternate - Pool Furniture</t>
  </si>
  <si>
    <t>CT-2.1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</si>
</sst>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Fill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wrapText="1"/>
    </xf>
    <xf numFmtId="0" fontId="9" fillId="3" borderId="7" xfId="0" applyFont="1" applyFill="1" applyBorder="1" applyAlignment="1">
      <alignment horizontal="center"/>
    </xf>
    <xf numFmtId="164" fontId="8" fillId="0" borderId="9" xfId="0" applyNumberFormat="1" applyFont="1" applyFill="1" applyBorder="1"/>
    <xf numFmtId="164" fontId="8" fillId="0" borderId="10" xfId="0" applyNumberFormat="1" applyFont="1" applyFill="1" applyBorder="1"/>
    <xf numFmtId="164" fontId="8" fillId="0" borderId="7" xfId="0" applyNumberFormat="1" applyFont="1" applyFill="1" applyBorder="1"/>
    <xf numFmtId="164" fontId="8" fillId="0" borderId="11" xfId="0" applyNumberFormat="1" applyFont="1" applyFill="1" applyBorder="1"/>
    <xf numFmtId="0" fontId="3" fillId="0" borderId="12" xfId="0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wrapText="1"/>
    </xf>
    <xf numFmtId="0" fontId="9" fillId="3" borderId="12" xfId="0" applyFont="1" applyFill="1" applyBorder="1" applyAlignment="1">
      <alignment horizontal="center"/>
    </xf>
    <xf numFmtId="164" fontId="8" fillId="0" borderId="13" xfId="0" applyNumberFormat="1" applyFont="1" applyFill="1" applyBorder="1"/>
    <xf numFmtId="164" fontId="8" fillId="0" borderId="14" xfId="0" applyNumberFormat="1" applyFont="1" applyFill="1" applyBorder="1"/>
    <xf numFmtId="164" fontId="8" fillId="0" borderId="12" xfId="0" applyNumberFormat="1" applyFont="1" applyFill="1" applyBorder="1"/>
    <xf numFmtId="164" fontId="8" fillId="0" borderId="15" xfId="0" applyNumberFormat="1" applyFont="1" applyFill="1" applyBorder="1"/>
    <xf numFmtId="3" fontId="9" fillId="3" borderId="12" xfId="1" applyNumberFormat="1" applyFont="1" applyFill="1" applyBorder="1" applyAlignment="1">
      <alignment horizontal="center"/>
    </xf>
    <xf numFmtId="164" fontId="8" fillId="0" borderId="17" xfId="0" applyNumberFormat="1" applyFont="1" applyFill="1" applyBorder="1"/>
    <xf numFmtId="0" fontId="3" fillId="0" borderId="18" xfId="0" applyFont="1" applyFill="1" applyBorder="1" applyAlignment="1">
      <alignment horizontal="center"/>
    </xf>
    <xf numFmtId="164" fontId="10" fillId="0" borderId="17" xfId="0" applyNumberFormat="1" applyFont="1" applyFill="1" applyBorder="1"/>
    <xf numFmtId="164" fontId="10" fillId="0" borderId="18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49" fontId="3" fillId="0" borderId="0" xfId="0" applyNumberFormat="1" applyFont="1" applyFill="1" applyAlignment="1"/>
    <xf numFmtId="49" fontId="3" fillId="0" borderId="0" xfId="0" applyNumberFormat="1" applyFont="1" applyFill="1"/>
    <xf numFmtId="0" fontId="0" fillId="0" borderId="12" xfId="0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wrapText="1"/>
    </xf>
    <xf numFmtId="49" fontId="9" fillId="0" borderId="16" xfId="0" applyNumberFormat="1" applyFont="1" applyFill="1" applyBorder="1" applyAlignment="1">
      <alignment wrapText="1"/>
    </xf>
    <xf numFmtId="164" fontId="8" fillId="5" borderId="13" xfId="0" applyNumberFormat="1" applyFont="1" applyFill="1" applyBorder="1"/>
    <xf numFmtId="164" fontId="8" fillId="5" borderId="14" xfId="0" applyNumberFormat="1" applyFont="1" applyFill="1" applyBorder="1"/>
    <xf numFmtId="164" fontId="8" fillId="3" borderId="13" xfId="0" applyNumberFormat="1" applyFont="1" applyFill="1" applyBorder="1"/>
    <xf numFmtId="164" fontId="8" fillId="3" borderId="14" xfId="0" applyNumberFormat="1" applyFont="1" applyFill="1" applyBorder="1"/>
    <xf numFmtId="164" fontId="8" fillId="3" borderId="15" xfId="0" applyNumberFormat="1" applyFont="1" applyFill="1" applyBorder="1"/>
    <xf numFmtId="164" fontId="8" fillId="3" borderId="10" xfId="0" applyNumberFormat="1" applyFont="1" applyFill="1" applyBorder="1"/>
    <xf numFmtId="164" fontId="10" fillId="0" borderId="10" xfId="0" applyNumberFormat="1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7" fillId="0" borderId="0" xfId="0" applyFont="1" applyFill="1"/>
    <xf numFmtId="49" fontId="9" fillId="0" borderId="18" xfId="0" applyNumberFormat="1" applyFont="1" applyFill="1" applyBorder="1" applyAlignment="1">
      <alignment wrapText="1"/>
    </xf>
    <xf numFmtId="49" fontId="9" fillId="0" borderId="19" xfId="0" applyNumberFormat="1" applyFont="1" applyFill="1" applyBorder="1" applyAlignment="1">
      <alignment wrapText="1"/>
    </xf>
    <xf numFmtId="0" fontId="9" fillId="3" borderId="18" xfId="0" applyFont="1" applyFill="1" applyBorder="1" applyAlignment="1">
      <alignment horizontal="center"/>
    </xf>
    <xf numFmtId="164" fontId="8" fillId="0" borderId="20" xfId="0" applyNumberFormat="1" applyFont="1" applyFill="1" applyBorder="1"/>
    <xf numFmtId="164" fontId="8" fillId="0" borderId="18" xfId="0" applyNumberFormat="1" applyFont="1" applyFill="1" applyBorder="1"/>
    <xf numFmtId="164" fontId="8" fillId="0" borderId="21" xfId="0" applyNumberFormat="1" applyFont="1" applyFill="1" applyBorder="1"/>
    <xf numFmtId="0" fontId="7" fillId="0" borderId="7" xfId="0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wrapText="1"/>
    </xf>
    <xf numFmtId="0" fontId="13" fillId="3" borderId="7" xfId="0" applyFont="1" applyFill="1" applyBorder="1" applyAlignment="1">
      <alignment horizontal="center"/>
    </xf>
    <xf numFmtId="164" fontId="10" fillId="0" borderId="9" xfId="0" applyNumberFormat="1" applyFont="1" applyFill="1" applyBorder="1"/>
    <xf numFmtId="164" fontId="10" fillId="0" borderId="7" xfId="0" applyNumberFormat="1" applyFont="1" applyFill="1" applyBorder="1"/>
    <xf numFmtId="164" fontId="10" fillId="0" borderId="11" xfId="0" applyNumberFormat="1" applyFont="1" applyFill="1" applyBorder="1"/>
    <xf numFmtId="0" fontId="7" fillId="0" borderId="18" xfId="0" applyFont="1" applyFill="1" applyBorder="1" applyAlignment="1">
      <alignment horizontal="center"/>
    </xf>
    <xf numFmtId="49" fontId="13" fillId="0" borderId="18" xfId="0" applyNumberFormat="1" applyFont="1" applyFill="1" applyBorder="1" applyAlignment="1">
      <alignment wrapText="1"/>
    </xf>
    <xf numFmtId="49" fontId="13" fillId="0" borderId="19" xfId="0" applyNumberFormat="1" applyFont="1" applyFill="1" applyBorder="1" applyAlignment="1">
      <alignment wrapText="1"/>
    </xf>
    <xf numFmtId="3" fontId="13" fillId="3" borderId="18" xfId="1" applyNumberFormat="1" applyFont="1" applyFill="1" applyBorder="1" applyAlignment="1">
      <alignment horizontal="center"/>
    </xf>
    <xf numFmtId="164" fontId="10" fillId="0" borderId="20" xfId="0" applyNumberFormat="1" applyFont="1" applyFill="1" applyBorder="1"/>
    <xf numFmtId="164" fontId="10" fillId="0" borderId="21" xfId="0" applyNumberFormat="1" applyFont="1" applyFill="1" applyBorder="1"/>
    <xf numFmtId="49" fontId="14" fillId="0" borderId="7" xfId="0" applyNumberFormat="1" applyFont="1" applyFill="1" applyBorder="1" applyAlignment="1">
      <alignment wrapText="1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wrapText="1"/>
    </xf>
    <xf numFmtId="49" fontId="7" fillId="0" borderId="3" xfId="0" applyNumberFormat="1" applyFont="1" applyFill="1" applyBorder="1" applyAlignment="1"/>
    <xf numFmtId="0" fontId="10" fillId="0" borderId="6" xfId="0" applyFont="1" applyFill="1" applyBorder="1"/>
    <xf numFmtId="0" fontId="10" fillId="0" borderId="24" xfId="0" applyFont="1" applyFill="1" applyBorder="1"/>
    <xf numFmtId="164" fontId="10" fillId="0" borderId="25" xfId="0" applyNumberFormat="1" applyFont="1" applyFill="1" applyBorder="1"/>
    <xf numFmtId="0" fontId="10" fillId="0" borderId="26" xfId="0" applyFont="1" applyFill="1" applyBorder="1"/>
    <xf numFmtId="0" fontId="11" fillId="0" borderId="1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14" fontId="12" fillId="0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4880-25B4-4A7E-A1E0-983BE8F09CD7}">
  <sheetPr>
    <pageSetUpPr fitToPage="1"/>
  </sheetPr>
  <dimension ref="A1:I70"/>
  <sheetViews>
    <sheetView tabSelected="1" topLeftCell="A25" workbookViewId="0">
      <selection activeCell="I38" sqref="I38"/>
    </sheetView>
  </sheetViews>
  <sheetFormatPr defaultColWidth="9" defaultRowHeight="15" x14ac:dyDescent="0.25"/>
  <cols>
    <col min="1" max="1" width="7.140625" style="5" customWidth="1"/>
    <col min="2" max="2" width="43.5703125" style="6" customWidth="1"/>
    <col min="3" max="3" width="17.5703125" style="31" customWidth="1"/>
    <col min="4" max="4" width="5.5703125" style="1" customWidth="1"/>
    <col min="5" max="6" width="11.5703125" style="1" customWidth="1"/>
    <col min="7" max="7" width="40.5703125" style="1" customWidth="1"/>
    <col min="8" max="9" width="11.5703125" style="1" customWidth="1"/>
    <col min="10" max="10" width="14.140625" style="1" customWidth="1"/>
    <col min="11" max="16384" width="9" style="1"/>
  </cols>
  <sheetData>
    <row r="1" spans="1:9" ht="18.75" x14ac:dyDescent="0.3">
      <c r="A1" s="82" t="s">
        <v>9</v>
      </c>
      <c r="B1" s="82"/>
      <c r="C1" s="82"/>
      <c r="D1" s="82"/>
      <c r="E1" s="82"/>
      <c r="F1" s="82"/>
      <c r="G1" s="82"/>
      <c r="H1" s="82"/>
      <c r="I1" s="82"/>
    </row>
    <row r="2" spans="1:9" ht="19.5" thickBot="1" x14ac:dyDescent="0.35">
      <c r="A2" s="83" t="s">
        <v>10</v>
      </c>
      <c r="B2" s="83"/>
      <c r="C2" s="83"/>
      <c r="D2" s="83"/>
      <c r="E2" s="83"/>
      <c r="F2" s="83"/>
      <c r="G2" s="83"/>
      <c r="H2" s="83"/>
      <c r="I2" s="83"/>
    </row>
    <row r="3" spans="1:9" ht="16.5" thickBot="1" x14ac:dyDescent="0.3">
      <c r="A3" s="2"/>
      <c r="B3" s="3" t="s">
        <v>0</v>
      </c>
      <c r="C3" s="84"/>
      <c r="D3" s="85"/>
      <c r="E3" s="85"/>
      <c r="F3" s="86"/>
      <c r="G3" s="4" t="s">
        <v>1</v>
      </c>
      <c r="H3" s="87"/>
      <c r="I3" s="88"/>
    </row>
    <row r="4" spans="1:9" ht="15.75" thickBot="1" x14ac:dyDescent="0.3">
      <c r="C4" s="30"/>
    </row>
    <row r="5" spans="1:9" ht="16.5" customHeight="1" thickBot="1" x14ac:dyDescent="0.3">
      <c r="A5" s="89" t="s">
        <v>13</v>
      </c>
      <c r="B5" s="98" t="s">
        <v>11</v>
      </c>
      <c r="C5" s="91" t="s">
        <v>12</v>
      </c>
      <c r="D5" s="93" t="s">
        <v>2</v>
      </c>
      <c r="E5" s="95" t="s">
        <v>3</v>
      </c>
      <c r="F5" s="96"/>
      <c r="G5" s="8" t="s">
        <v>4</v>
      </c>
      <c r="H5" s="97" t="s">
        <v>5</v>
      </c>
      <c r="I5" s="96"/>
    </row>
    <row r="6" spans="1:9" ht="18" customHeight="1" thickBot="1" x14ac:dyDescent="0.3">
      <c r="A6" s="90"/>
      <c r="B6" s="99"/>
      <c r="C6" s="92"/>
      <c r="D6" s="94"/>
      <c r="E6" s="7" t="s">
        <v>6</v>
      </c>
      <c r="F6" s="28" t="s">
        <v>7</v>
      </c>
      <c r="G6" s="42" t="s">
        <v>8</v>
      </c>
      <c r="H6" s="43" t="s">
        <v>6</v>
      </c>
      <c r="I6" s="28" t="s">
        <v>7</v>
      </c>
    </row>
    <row r="7" spans="1:9" ht="18" customHeight="1" thickBot="1" x14ac:dyDescent="0.3">
      <c r="A7" s="49" t="s">
        <v>114</v>
      </c>
      <c r="B7" s="44"/>
      <c r="C7" s="45"/>
      <c r="D7" s="46"/>
      <c r="E7" s="44"/>
      <c r="F7" s="46"/>
      <c r="G7" s="47"/>
      <c r="H7" s="44"/>
      <c r="I7" s="48"/>
    </row>
    <row r="8" spans="1:9" x14ac:dyDescent="0.25">
      <c r="A8" s="29" t="s">
        <v>14</v>
      </c>
      <c r="B8" s="10" t="s">
        <v>16</v>
      </c>
      <c r="C8" s="33" t="s">
        <v>15</v>
      </c>
      <c r="D8" s="11">
        <v>8</v>
      </c>
      <c r="E8" s="12">
        <v>0</v>
      </c>
      <c r="F8" s="13">
        <f>D8*E8</f>
        <v>0</v>
      </c>
      <c r="G8" s="14"/>
      <c r="H8" s="15">
        <v>0</v>
      </c>
      <c r="I8" s="13">
        <f>D8*H8</f>
        <v>0</v>
      </c>
    </row>
    <row r="9" spans="1:9" x14ac:dyDescent="0.25">
      <c r="A9" s="16" t="s">
        <v>17</v>
      </c>
      <c r="B9" s="17" t="s">
        <v>18</v>
      </c>
      <c r="C9" s="33" t="s">
        <v>15</v>
      </c>
      <c r="D9" s="18">
        <v>2</v>
      </c>
      <c r="E9" s="12">
        <v>0</v>
      </c>
      <c r="F9" s="20">
        <f t="shared" ref="F9:F66" si="0">D9*E9</f>
        <v>0</v>
      </c>
      <c r="G9" s="21"/>
      <c r="H9" s="22">
        <v>0</v>
      </c>
      <c r="I9" s="13">
        <f t="shared" ref="I9:I66" si="1">D9*H9</f>
        <v>0</v>
      </c>
    </row>
    <row r="10" spans="1:9" x14ac:dyDescent="0.25">
      <c r="A10" s="16" t="s">
        <v>19</v>
      </c>
      <c r="B10" s="17" t="s">
        <v>20</v>
      </c>
      <c r="C10" s="33" t="s">
        <v>15</v>
      </c>
      <c r="D10" s="18">
        <v>4</v>
      </c>
      <c r="E10" s="12">
        <v>0</v>
      </c>
      <c r="F10" s="20">
        <f t="shared" si="0"/>
        <v>0</v>
      </c>
      <c r="G10" s="21"/>
      <c r="H10" s="22">
        <v>0</v>
      </c>
      <c r="I10" s="13">
        <f t="shared" si="1"/>
        <v>0</v>
      </c>
    </row>
    <row r="11" spans="1:9" x14ac:dyDescent="0.25">
      <c r="A11" s="32" t="s">
        <v>21</v>
      </c>
      <c r="B11" s="17" t="s">
        <v>22</v>
      </c>
      <c r="C11" s="34" t="s">
        <v>25</v>
      </c>
      <c r="D11" s="18">
        <v>6</v>
      </c>
      <c r="E11" s="12">
        <v>0</v>
      </c>
      <c r="F11" s="20">
        <f t="shared" si="0"/>
        <v>0</v>
      </c>
      <c r="G11" s="21"/>
      <c r="H11" s="22">
        <v>0</v>
      </c>
      <c r="I11" s="13">
        <f t="shared" si="1"/>
        <v>0</v>
      </c>
    </row>
    <row r="12" spans="1:9" x14ac:dyDescent="0.25">
      <c r="A12" s="16" t="s">
        <v>23</v>
      </c>
      <c r="B12" s="17" t="s">
        <v>24</v>
      </c>
      <c r="C12" s="34" t="s">
        <v>25</v>
      </c>
      <c r="D12" s="18">
        <v>3</v>
      </c>
      <c r="E12" s="12">
        <v>0</v>
      </c>
      <c r="F12" s="20">
        <f t="shared" si="0"/>
        <v>0</v>
      </c>
      <c r="G12" s="21"/>
      <c r="H12" s="22">
        <v>0</v>
      </c>
      <c r="I12" s="13">
        <f t="shared" si="1"/>
        <v>0</v>
      </c>
    </row>
    <row r="13" spans="1:9" x14ac:dyDescent="0.25">
      <c r="A13" s="16" t="s">
        <v>26</v>
      </c>
      <c r="B13" s="17" t="s">
        <v>27</v>
      </c>
      <c r="C13" s="33" t="s">
        <v>28</v>
      </c>
      <c r="D13" s="23">
        <v>3</v>
      </c>
      <c r="E13" s="12">
        <v>0</v>
      </c>
      <c r="F13" s="20">
        <f t="shared" si="0"/>
        <v>0</v>
      </c>
      <c r="G13" s="21"/>
      <c r="H13" s="22">
        <v>0</v>
      </c>
      <c r="I13" s="13">
        <f t="shared" si="1"/>
        <v>0</v>
      </c>
    </row>
    <row r="14" spans="1:9" x14ac:dyDescent="0.25">
      <c r="A14" s="16" t="s">
        <v>32</v>
      </c>
      <c r="B14" s="17" t="s">
        <v>33</v>
      </c>
      <c r="C14" s="34" t="s">
        <v>31</v>
      </c>
      <c r="D14" s="23">
        <v>3</v>
      </c>
      <c r="E14" s="12">
        <v>0</v>
      </c>
      <c r="F14" s="20">
        <f t="shared" si="0"/>
        <v>0</v>
      </c>
      <c r="G14" s="21"/>
      <c r="H14" s="22">
        <v>0</v>
      </c>
      <c r="I14" s="13">
        <f t="shared" si="1"/>
        <v>0</v>
      </c>
    </row>
    <row r="15" spans="1:9" ht="15" customHeight="1" x14ac:dyDescent="0.25">
      <c r="A15" s="16" t="s">
        <v>29</v>
      </c>
      <c r="B15" s="17" t="s">
        <v>30</v>
      </c>
      <c r="C15" s="34" t="s">
        <v>34</v>
      </c>
      <c r="D15" s="23">
        <v>2</v>
      </c>
      <c r="E15" s="12">
        <v>0</v>
      </c>
      <c r="F15" s="20">
        <f t="shared" si="0"/>
        <v>0</v>
      </c>
      <c r="G15" s="21"/>
      <c r="H15" s="22">
        <v>0</v>
      </c>
      <c r="I15" s="13">
        <f t="shared" si="1"/>
        <v>0</v>
      </c>
    </row>
    <row r="16" spans="1:9" x14ac:dyDescent="0.25">
      <c r="A16" s="16" t="s">
        <v>36</v>
      </c>
      <c r="B16" s="17" t="s">
        <v>37</v>
      </c>
      <c r="C16" s="34" t="s">
        <v>35</v>
      </c>
      <c r="D16" s="23">
        <v>12</v>
      </c>
      <c r="E16" s="12">
        <v>0</v>
      </c>
      <c r="F16" s="20">
        <f t="shared" si="0"/>
        <v>0</v>
      </c>
      <c r="G16" s="21"/>
      <c r="H16" s="22">
        <v>0</v>
      </c>
      <c r="I16" s="13">
        <f t="shared" si="1"/>
        <v>0</v>
      </c>
    </row>
    <row r="17" spans="1:9" x14ac:dyDescent="0.25">
      <c r="A17" s="16" t="s">
        <v>38</v>
      </c>
      <c r="B17" s="17" t="s">
        <v>39</v>
      </c>
      <c r="C17" s="34" t="s">
        <v>35</v>
      </c>
      <c r="D17" s="23">
        <v>1</v>
      </c>
      <c r="E17" s="12">
        <v>0</v>
      </c>
      <c r="F17" s="20">
        <f t="shared" si="0"/>
        <v>0</v>
      </c>
      <c r="G17" s="21"/>
      <c r="H17" s="22">
        <v>0</v>
      </c>
      <c r="I17" s="13">
        <f t="shared" si="1"/>
        <v>0</v>
      </c>
    </row>
    <row r="18" spans="1:9" ht="26.25" x14ac:dyDescent="0.25">
      <c r="A18" s="16" t="s">
        <v>40</v>
      </c>
      <c r="B18" s="17" t="s">
        <v>41</v>
      </c>
      <c r="C18" s="34" t="s">
        <v>35</v>
      </c>
      <c r="D18" s="23"/>
      <c r="E18" s="35"/>
      <c r="F18" s="36"/>
      <c r="G18" s="21"/>
      <c r="H18" s="39"/>
      <c r="I18" s="40"/>
    </row>
    <row r="19" spans="1:9" ht="26.25" x14ac:dyDescent="0.25">
      <c r="A19" s="16" t="s">
        <v>43</v>
      </c>
      <c r="B19" s="17" t="s">
        <v>44</v>
      </c>
      <c r="C19" s="34" t="s">
        <v>42</v>
      </c>
      <c r="D19" s="23">
        <v>6</v>
      </c>
      <c r="E19" s="19">
        <v>0</v>
      </c>
      <c r="F19" s="20">
        <f t="shared" si="0"/>
        <v>0</v>
      </c>
      <c r="G19" s="21"/>
      <c r="H19" s="22">
        <v>0</v>
      </c>
      <c r="I19" s="13">
        <f t="shared" si="1"/>
        <v>0</v>
      </c>
    </row>
    <row r="20" spans="1:9" x14ac:dyDescent="0.25">
      <c r="A20" s="16" t="s">
        <v>45</v>
      </c>
      <c r="B20" s="17" t="s">
        <v>39</v>
      </c>
      <c r="C20" s="34" t="s">
        <v>42</v>
      </c>
      <c r="D20" s="18">
        <v>1</v>
      </c>
      <c r="E20" s="19">
        <v>0</v>
      </c>
      <c r="F20" s="20">
        <f t="shared" si="0"/>
        <v>0</v>
      </c>
      <c r="G20" s="21"/>
      <c r="H20" s="22">
        <v>0</v>
      </c>
      <c r="I20" s="13">
        <f t="shared" si="1"/>
        <v>0</v>
      </c>
    </row>
    <row r="21" spans="1:9" ht="26.25" x14ac:dyDescent="0.25">
      <c r="A21" s="32" t="s">
        <v>133</v>
      </c>
      <c r="B21" s="17" t="s">
        <v>41</v>
      </c>
      <c r="C21" s="34" t="s">
        <v>42</v>
      </c>
      <c r="D21" s="23"/>
      <c r="E21" s="35"/>
      <c r="F21" s="36"/>
      <c r="G21" s="21"/>
      <c r="H21" s="39"/>
      <c r="I21" s="40"/>
    </row>
    <row r="22" spans="1:9" x14ac:dyDescent="0.25">
      <c r="A22" s="16" t="s">
        <v>47</v>
      </c>
      <c r="B22" s="17" t="s">
        <v>48</v>
      </c>
      <c r="C22" s="34" t="s">
        <v>46</v>
      </c>
      <c r="D22" s="18">
        <v>1</v>
      </c>
      <c r="E22" s="19">
        <v>0</v>
      </c>
      <c r="F22" s="20">
        <f t="shared" si="0"/>
        <v>0</v>
      </c>
      <c r="G22" s="21"/>
      <c r="H22" s="22">
        <v>0</v>
      </c>
      <c r="I22" s="13">
        <f t="shared" si="1"/>
        <v>0</v>
      </c>
    </row>
    <row r="23" spans="1:9" x14ac:dyDescent="0.25">
      <c r="A23" s="16" t="s">
        <v>49</v>
      </c>
      <c r="B23" s="17" t="s">
        <v>50</v>
      </c>
      <c r="C23" s="34" t="s">
        <v>46</v>
      </c>
      <c r="D23" s="18">
        <v>1</v>
      </c>
      <c r="E23" s="19">
        <v>0</v>
      </c>
      <c r="F23" s="20">
        <f t="shared" si="0"/>
        <v>0</v>
      </c>
      <c r="G23" s="21"/>
      <c r="H23" s="22">
        <v>0</v>
      </c>
      <c r="I23" s="13">
        <f t="shared" si="1"/>
        <v>0</v>
      </c>
    </row>
    <row r="24" spans="1:9" x14ac:dyDescent="0.25">
      <c r="A24" s="16" t="s">
        <v>51</v>
      </c>
      <c r="B24" s="17" t="s">
        <v>52</v>
      </c>
      <c r="C24" s="34" t="s">
        <v>55</v>
      </c>
      <c r="D24" s="18">
        <v>3</v>
      </c>
      <c r="E24" s="19">
        <v>0</v>
      </c>
      <c r="F24" s="20">
        <f t="shared" si="0"/>
        <v>0</v>
      </c>
      <c r="G24" s="21"/>
      <c r="H24" s="22">
        <v>0</v>
      </c>
      <c r="I24" s="13">
        <f t="shared" si="1"/>
        <v>0</v>
      </c>
    </row>
    <row r="25" spans="1:9" x14ac:dyDescent="0.25">
      <c r="A25" s="16" t="s">
        <v>53</v>
      </c>
      <c r="B25" s="17" t="s">
        <v>54</v>
      </c>
      <c r="C25" s="34" t="s">
        <v>55</v>
      </c>
      <c r="D25" s="18">
        <v>1</v>
      </c>
      <c r="E25" s="19">
        <v>0</v>
      </c>
      <c r="F25" s="20">
        <f t="shared" si="0"/>
        <v>0</v>
      </c>
      <c r="G25" s="21"/>
      <c r="H25" s="22">
        <v>0</v>
      </c>
      <c r="I25" s="13">
        <f t="shared" si="1"/>
        <v>0</v>
      </c>
    </row>
    <row r="26" spans="1:9" ht="26.25" x14ac:dyDescent="0.25">
      <c r="A26" s="16" t="s">
        <v>62</v>
      </c>
      <c r="B26" s="17" t="s">
        <v>63</v>
      </c>
      <c r="C26" s="33" t="s">
        <v>66</v>
      </c>
      <c r="D26" s="23">
        <v>3</v>
      </c>
      <c r="E26" s="19">
        <v>0</v>
      </c>
      <c r="F26" s="20">
        <f>D26*E26</f>
        <v>0</v>
      </c>
      <c r="G26" s="21"/>
      <c r="H26" s="22">
        <v>0</v>
      </c>
      <c r="I26" s="13">
        <f>D26*H26</f>
        <v>0</v>
      </c>
    </row>
    <row r="27" spans="1:9" x14ac:dyDescent="0.25">
      <c r="A27" s="16" t="s">
        <v>60</v>
      </c>
      <c r="B27" s="17" t="s">
        <v>61</v>
      </c>
      <c r="C27" s="33" t="s">
        <v>66</v>
      </c>
      <c r="D27" s="23">
        <v>4</v>
      </c>
      <c r="E27" s="19">
        <v>0</v>
      </c>
      <c r="F27" s="20">
        <f>D27*E27</f>
        <v>0</v>
      </c>
      <c r="G27" s="21"/>
      <c r="H27" s="22">
        <v>0</v>
      </c>
      <c r="I27" s="13">
        <f>D27*H27</f>
        <v>0</v>
      </c>
    </row>
    <row r="28" spans="1:9" ht="26.25" x14ac:dyDescent="0.25">
      <c r="A28" s="16" t="s">
        <v>64</v>
      </c>
      <c r="B28" s="17" t="s">
        <v>65</v>
      </c>
      <c r="C28" s="33" t="s">
        <v>66</v>
      </c>
      <c r="D28" s="23">
        <v>4</v>
      </c>
      <c r="E28" s="19">
        <v>0</v>
      </c>
      <c r="F28" s="20">
        <f>D28*E28</f>
        <v>0</v>
      </c>
      <c r="G28" s="21"/>
      <c r="H28" s="22">
        <v>0</v>
      </c>
      <c r="I28" s="13">
        <f>D28*H28</f>
        <v>0</v>
      </c>
    </row>
    <row r="29" spans="1:9" ht="26.25" x14ac:dyDescent="0.25">
      <c r="A29" s="16" t="s">
        <v>56</v>
      </c>
      <c r="B29" s="17" t="s">
        <v>57</v>
      </c>
      <c r="C29" s="33" t="s">
        <v>66</v>
      </c>
      <c r="D29" s="23">
        <v>1</v>
      </c>
      <c r="E29" s="19">
        <v>0</v>
      </c>
      <c r="F29" s="20">
        <f t="shared" si="0"/>
        <v>0</v>
      </c>
      <c r="G29" s="21"/>
      <c r="H29" s="22">
        <v>0</v>
      </c>
      <c r="I29" s="13">
        <f t="shared" si="1"/>
        <v>0</v>
      </c>
    </row>
    <row r="30" spans="1:9" ht="26.25" x14ac:dyDescent="0.25">
      <c r="A30" s="16" t="s">
        <v>58</v>
      </c>
      <c r="B30" s="17" t="s">
        <v>59</v>
      </c>
      <c r="C30" s="33" t="s">
        <v>66</v>
      </c>
      <c r="D30" s="23"/>
      <c r="E30" s="37"/>
      <c r="F30" s="38"/>
      <c r="G30" s="21"/>
      <c r="H30" s="39"/>
      <c r="I30" s="40"/>
    </row>
    <row r="31" spans="1:9" x14ac:dyDescent="0.25">
      <c r="A31" s="16" t="s">
        <v>72</v>
      </c>
      <c r="B31" s="17" t="s">
        <v>16</v>
      </c>
      <c r="C31" s="33" t="s">
        <v>67</v>
      </c>
      <c r="D31" s="23">
        <v>4</v>
      </c>
      <c r="E31" s="19">
        <v>0</v>
      </c>
      <c r="F31" s="20">
        <f t="shared" ref="F31" si="2">D31*E31</f>
        <v>0</v>
      </c>
      <c r="G31" s="21"/>
      <c r="H31" s="22">
        <v>0</v>
      </c>
      <c r="I31" s="13">
        <f t="shared" ref="I31" si="3">D31*H31</f>
        <v>0</v>
      </c>
    </row>
    <row r="32" spans="1:9" x14ac:dyDescent="0.25">
      <c r="A32" s="16" t="s">
        <v>73</v>
      </c>
      <c r="B32" s="17" t="s">
        <v>74</v>
      </c>
      <c r="C32" s="33" t="s">
        <v>67</v>
      </c>
      <c r="D32" s="18">
        <v>2</v>
      </c>
      <c r="E32" s="19">
        <v>0</v>
      </c>
      <c r="F32" s="20">
        <f>D32*E32</f>
        <v>0</v>
      </c>
      <c r="G32" s="21"/>
      <c r="H32" s="22">
        <v>0</v>
      </c>
      <c r="I32" s="13">
        <f>D32*H32</f>
        <v>0</v>
      </c>
    </row>
    <row r="33" spans="1:9" x14ac:dyDescent="0.25">
      <c r="A33" s="16" t="s">
        <v>79</v>
      </c>
      <c r="B33" s="17" t="s">
        <v>80</v>
      </c>
      <c r="C33" s="33" t="s">
        <v>67</v>
      </c>
      <c r="D33" s="23">
        <v>1</v>
      </c>
      <c r="E33" s="19">
        <v>0</v>
      </c>
      <c r="F33" s="20">
        <f>D33*E33</f>
        <v>0</v>
      </c>
      <c r="G33" s="21"/>
      <c r="H33" s="22">
        <v>0</v>
      </c>
      <c r="I33" s="13">
        <f>D33*H33</f>
        <v>0</v>
      </c>
    </row>
    <row r="34" spans="1:9" ht="26.25" x14ac:dyDescent="0.25">
      <c r="A34" s="16" t="s">
        <v>68</v>
      </c>
      <c r="B34" s="17" t="s">
        <v>69</v>
      </c>
      <c r="C34" s="33" t="s">
        <v>67</v>
      </c>
      <c r="D34" s="23">
        <v>2</v>
      </c>
      <c r="E34" s="19">
        <v>0</v>
      </c>
      <c r="F34" s="20">
        <f t="shared" si="0"/>
        <v>0</v>
      </c>
      <c r="G34" s="21"/>
      <c r="H34" s="22">
        <v>0</v>
      </c>
      <c r="I34" s="13">
        <f t="shared" si="1"/>
        <v>0</v>
      </c>
    </row>
    <row r="35" spans="1:9" ht="26.25" x14ac:dyDescent="0.25">
      <c r="A35" s="16" t="s">
        <v>70</v>
      </c>
      <c r="B35" s="17" t="s">
        <v>71</v>
      </c>
      <c r="C35" s="33" t="s">
        <v>67</v>
      </c>
      <c r="D35" s="23">
        <v>1</v>
      </c>
      <c r="E35" s="19">
        <v>0</v>
      </c>
      <c r="F35" s="20">
        <f t="shared" si="0"/>
        <v>0</v>
      </c>
      <c r="G35" s="21"/>
      <c r="H35" s="22">
        <v>0</v>
      </c>
      <c r="I35" s="13">
        <f t="shared" si="1"/>
        <v>0</v>
      </c>
    </row>
    <row r="36" spans="1:9" x14ac:dyDescent="0.25">
      <c r="A36" s="16" t="s">
        <v>75</v>
      </c>
      <c r="B36" s="17" t="s">
        <v>76</v>
      </c>
      <c r="C36" s="33" t="s">
        <v>67</v>
      </c>
      <c r="D36" s="18">
        <v>10</v>
      </c>
      <c r="E36" s="19">
        <v>0</v>
      </c>
      <c r="F36" s="20">
        <f t="shared" si="0"/>
        <v>0</v>
      </c>
      <c r="G36" s="21"/>
      <c r="H36" s="22">
        <v>0</v>
      </c>
      <c r="I36" s="13">
        <f t="shared" si="1"/>
        <v>0</v>
      </c>
    </row>
    <row r="37" spans="1:9" x14ac:dyDescent="0.25">
      <c r="A37" s="16" t="s">
        <v>77</v>
      </c>
      <c r="B37" s="17" t="s">
        <v>78</v>
      </c>
      <c r="C37" s="33" t="s">
        <v>67</v>
      </c>
      <c r="D37" s="23">
        <v>3</v>
      </c>
      <c r="E37" s="19">
        <v>0</v>
      </c>
      <c r="F37" s="20">
        <f t="shared" si="0"/>
        <v>0</v>
      </c>
      <c r="G37" s="21"/>
      <c r="H37" s="22">
        <v>0</v>
      </c>
      <c r="I37" s="13">
        <f t="shared" si="1"/>
        <v>0</v>
      </c>
    </row>
    <row r="38" spans="1:9" x14ac:dyDescent="0.25">
      <c r="A38" s="16" t="s">
        <v>83</v>
      </c>
      <c r="B38" s="17" t="s">
        <v>84</v>
      </c>
      <c r="C38" s="17" t="s">
        <v>90</v>
      </c>
      <c r="D38" s="23">
        <v>18</v>
      </c>
      <c r="E38" s="19">
        <v>0</v>
      </c>
      <c r="F38" s="20">
        <f>D38*E38</f>
        <v>0</v>
      </c>
      <c r="G38" s="21"/>
      <c r="H38" s="22">
        <v>0</v>
      </c>
      <c r="I38" s="20">
        <f>D38*H38</f>
        <v>0</v>
      </c>
    </row>
    <row r="39" spans="1:9" x14ac:dyDescent="0.25">
      <c r="A39" s="32" t="s">
        <v>92</v>
      </c>
      <c r="B39" s="17" t="s">
        <v>81</v>
      </c>
      <c r="C39" s="33" t="s">
        <v>90</v>
      </c>
      <c r="D39" s="23">
        <v>6</v>
      </c>
      <c r="E39" s="19">
        <v>0</v>
      </c>
      <c r="F39" s="20">
        <f t="shared" si="0"/>
        <v>0</v>
      </c>
      <c r="G39" s="21"/>
      <c r="H39" s="22">
        <v>0</v>
      </c>
      <c r="I39" s="13">
        <f t="shared" si="1"/>
        <v>0</v>
      </c>
    </row>
    <row r="40" spans="1:9" x14ac:dyDescent="0.25">
      <c r="A40" s="32" t="s">
        <v>91</v>
      </c>
      <c r="B40" s="17" t="s">
        <v>82</v>
      </c>
      <c r="C40" s="33" t="s">
        <v>90</v>
      </c>
      <c r="D40" s="23">
        <v>3</v>
      </c>
      <c r="E40" s="19">
        <v>0</v>
      </c>
      <c r="F40" s="20">
        <f t="shared" si="0"/>
        <v>0</v>
      </c>
      <c r="G40" s="21"/>
      <c r="H40" s="22">
        <v>0</v>
      </c>
      <c r="I40" s="13">
        <f t="shared" si="1"/>
        <v>0</v>
      </c>
    </row>
    <row r="41" spans="1:9" x14ac:dyDescent="0.25">
      <c r="A41" s="16" t="s">
        <v>88</v>
      </c>
      <c r="B41" s="17" t="s">
        <v>89</v>
      </c>
      <c r="C41" s="33" t="s">
        <v>90</v>
      </c>
      <c r="D41" s="23">
        <v>4</v>
      </c>
      <c r="E41" s="19">
        <v>0</v>
      </c>
      <c r="F41" s="20">
        <f>D41*E41</f>
        <v>0</v>
      </c>
      <c r="G41" s="21"/>
      <c r="H41" s="22">
        <v>0</v>
      </c>
      <c r="I41" s="13">
        <f>D41*H41</f>
        <v>0</v>
      </c>
    </row>
    <row r="42" spans="1:9" x14ac:dyDescent="0.25">
      <c r="A42" s="16" t="s">
        <v>85</v>
      </c>
      <c r="B42" s="17" t="s">
        <v>86</v>
      </c>
      <c r="C42" s="33" t="s">
        <v>90</v>
      </c>
      <c r="D42" s="23">
        <v>2</v>
      </c>
      <c r="E42" s="19">
        <v>0</v>
      </c>
      <c r="F42" s="20">
        <f t="shared" si="0"/>
        <v>0</v>
      </c>
      <c r="G42" s="21"/>
      <c r="H42" s="22">
        <v>0</v>
      </c>
      <c r="I42" s="13">
        <f t="shared" si="1"/>
        <v>0</v>
      </c>
    </row>
    <row r="43" spans="1:9" x14ac:dyDescent="0.25">
      <c r="A43" s="16" t="s">
        <v>87</v>
      </c>
      <c r="B43" s="17" t="s">
        <v>82</v>
      </c>
      <c r="C43" s="33" t="s">
        <v>90</v>
      </c>
      <c r="D43" s="23">
        <v>1</v>
      </c>
      <c r="E43" s="19">
        <v>0</v>
      </c>
      <c r="F43" s="20">
        <f t="shared" si="0"/>
        <v>0</v>
      </c>
      <c r="G43" s="21"/>
      <c r="H43" s="22">
        <v>0</v>
      </c>
      <c r="I43" s="13">
        <f t="shared" si="1"/>
        <v>0</v>
      </c>
    </row>
    <row r="44" spans="1:9" x14ac:dyDescent="0.25">
      <c r="A44" s="16" t="s">
        <v>108</v>
      </c>
      <c r="B44" s="17" t="s">
        <v>109</v>
      </c>
      <c r="C44" s="33" t="s">
        <v>112</v>
      </c>
      <c r="D44" s="23">
        <v>200</v>
      </c>
      <c r="E44" s="19">
        <v>0</v>
      </c>
      <c r="F44" s="20">
        <f t="shared" si="0"/>
        <v>0</v>
      </c>
      <c r="G44" s="21"/>
      <c r="H44" s="22"/>
      <c r="I44" s="13"/>
    </row>
    <row r="45" spans="1:9" ht="26.25" x14ac:dyDescent="0.25">
      <c r="A45" s="16" t="s">
        <v>110</v>
      </c>
      <c r="B45" s="17" t="s">
        <v>111</v>
      </c>
      <c r="C45" s="33" t="s">
        <v>112</v>
      </c>
      <c r="D45" s="23">
        <v>4</v>
      </c>
      <c r="E45" s="19">
        <v>0</v>
      </c>
      <c r="F45" s="20">
        <f t="shared" si="0"/>
        <v>0</v>
      </c>
      <c r="G45" s="21"/>
      <c r="H45" s="22"/>
      <c r="I45" s="13"/>
    </row>
    <row r="46" spans="1:9" x14ac:dyDescent="0.25">
      <c r="A46" s="32" t="s">
        <v>93</v>
      </c>
      <c r="B46" s="17" t="s">
        <v>94</v>
      </c>
      <c r="C46" s="33" t="s">
        <v>96</v>
      </c>
      <c r="D46" s="23">
        <v>7</v>
      </c>
      <c r="E46" s="19">
        <v>0</v>
      </c>
      <c r="F46" s="20">
        <f t="shared" si="0"/>
        <v>0</v>
      </c>
      <c r="G46" s="21"/>
      <c r="H46" s="22">
        <v>0</v>
      </c>
      <c r="I46" s="13">
        <f t="shared" si="1"/>
        <v>0</v>
      </c>
    </row>
    <row r="47" spans="1:9" ht="26.25" x14ac:dyDescent="0.25">
      <c r="A47" s="16" t="s">
        <v>97</v>
      </c>
      <c r="B47" s="17" t="s">
        <v>98</v>
      </c>
      <c r="C47" s="33" t="s">
        <v>105</v>
      </c>
      <c r="D47" s="23">
        <v>24</v>
      </c>
      <c r="E47" s="19">
        <v>0</v>
      </c>
      <c r="F47" s="20">
        <f t="shared" si="0"/>
        <v>0</v>
      </c>
      <c r="G47" s="21"/>
      <c r="H47" s="22">
        <v>0</v>
      </c>
      <c r="I47" s="13">
        <f t="shared" si="1"/>
        <v>0</v>
      </c>
    </row>
    <row r="48" spans="1:9" x14ac:dyDescent="0.25">
      <c r="A48" s="16" t="s">
        <v>101</v>
      </c>
      <c r="B48" s="17" t="s">
        <v>102</v>
      </c>
      <c r="C48" s="33" t="s">
        <v>106</v>
      </c>
      <c r="D48" s="23">
        <v>4</v>
      </c>
      <c r="E48" s="19">
        <v>0</v>
      </c>
      <c r="F48" s="20">
        <f>D48*E48</f>
        <v>0</v>
      </c>
      <c r="G48" s="21"/>
      <c r="H48" s="22">
        <v>0</v>
      </c>
      <c r="I48" s="13">
        <f>D48*H48</f>
        <v>0</v>
      </c>
    </row>
    <row r="49" spans="1:9" x14ac:dyDescent="0.25">
      <c r="A49" s="16" t="s">
        <v>99</v>
      </c>
      <c r="B49" s="17" t="s">
        <v>100</v>
      </c>
      <c r="C49" s="33" t="s">
        <v>106</v>
      </c>
      <c r="D49" s="23">
        <v>3</v>
      </c>
      <c r="E49" s="19">
        <v>0</v>
      </c>
      <c r="F49" s="20">
        <f t="shared" si="0"/>
        <v>0</v>
      </c>
      <c r="G49" s="21"/>
      <c r="H49" s="22">
        <v>0</v>
      </c>
      <c r="I49" s="13">
        <f t="shared" si="1"/>
        <v>0</v>
      </c>
    </row>
    <row r="50" spans="1:9" x14ac:dyDescent="0.25">
      <c r="A50" s="16" t="s">
        <v>103</v>
      </c>
      <c r="B50" s="17" t="s">
        <v>104</v>
      </c>
      <c r="C50" s="33" t="s">
        <v>106</v>
      </c>
      <c r="D50" s="23">
        <v>1</v>
      </c>
      <c r="E50" s="19">
        <v>0</v>
      </c>
      <c r="F50" s="20">
        <f t="shared" si="0"/>
        <v>0</v>
      </c>
      <c r="G50" s="21"/>
      <c r="H50" s="22">
        <v>0</v>
      </c>
      <c r="I50" s="13">
        <f t="shared" si="1"/>
        <v>0</v>
      </c>
    </row>
    <row r="51" spans="1:9" ht="15.75" thickBot="1" x14ac:dyDescent="0.3">
      <c r="A51" s="25" t="s">
        <v>95</v>
      </c>
      <c r="B51" s="51" t="s">
        <v>94</v>
      </c>
      <c r="C51" s="52" t="s">
        <v>107</v>
      </c>
      <c r="D51" s="53">
        <v>2</v>
      </c>
      <c r="E51" s="54">
        <v>0</v>
      </c>
      <c r="F51" s="24">
        <f t="shared" si="0"/>
        <v>0</v>
      </c>
      <c r="G51" s="55"/>
      <c r="H51" s="56">
        <v>0</v>
      </c>
      <c r="I51" s="24">
        <f t="shared" si="1"/>
        <v>0</v>
      </c>
    </row>
    <row r="52" spans="1:9" x14ac:dyDescent="0.25">
      <c r="A52" s="9"/>
      <c r="B52" s="69" t="s">
        <v>113</v>
      </c>
      <c r="C52" s="33"/>
      <c r="D52" s="11"/>
      <c r="E52" s="12"/>
      <c r="F52" s="41">
        <f>SUM(F8:F51)</f>
        <v>0</v>
      </c>
      <c r="G52" s="14"/>
      <c r="H52" s="15"/>
      <c r="I52" s="41">
        <f>SUM(I8:I51)</f>
        <v>0</v>
      </c>
    </row>
    <row r="53" spans="1:9" x14ac:dyDescent="0.25">
      <c r="A53" s="16"/>
      <c r="B53" s="17"/>
      <c r="C53" s="34"/>
      <c r="D53" s="18"/>
      <c r="E53" s="19"/>
      <c r="F53" s="20"/>
      <c r="G53" s="21"/>
      <c r="H53" s="22"/>
      <c r="I53" s="13"/>
    </row>
    <row r="54" spans="1:9" x14ac:dyDescent="0.25">
      <c r="A54" s="16"/>
      <c r="B54" s="17" t="s">
        <v>126</v>
      </c>
      <c r="C54" s="34"/>
      <c r="D54" s="18">
        <v>1</v>
      </c>
      <c r="E54" s="19">
        <v>0</v>
      </c>
      <c r="F54" s="20">
        <f t="shared" ref="F54:F56" si="4">D54*E54</f>
        <v>0</v>
      </c>
      <c r="G54" s="21"/>
      <c r="H54" s="22">
        <v>0</v>
      </c>
      <c r="I54" s="13">
        <f t="shared" ref="I54:I56" si="5">D54*H54</f>
        <v>0</v>
      </c>
    </row>
    <row r="55" spans="1:9" x14ac:dyDescent="0.25">
      <c r="A55" s="16"/>
      <c r="B55" s="17" t="s">
        <v>127</v>
      </c>
      <c r="C55" s="34"/>
      <c r="D55" s="18">
        <v>1</v>
      </c>
      <c r="E55" s="19">
        <v>0</v>
      </c>
      <c r="F55" s="20">
        <f t="shared" si="4"/>
        <v>0</v>
      </c>
      <c r="G55" s="21"/>
      <c r="H55" s="22">
        <v>0</v>
      </c>
      <c r="I55" s="13">
        <f t="shared" si="5"/>
        <v>0</v>
      </c>
    </row>
    <row r="56" spans="1:9" ht="15.75" thickBot="1" x14ac:dyDescent="0.3">
      <c r="A56" s="25"/>
      <c r="B56" s="51" t="s">
        <v>128</v>
      </c>
      <c r="C56" s="52"/>
      <c r="D56" s="53">
        <v>1</v>
      </c>
      <c r="E56" s="54">
        <v>0</v>
      </c>
      <c r="F56" s="24">
        <f t="shared" si="4"/>
        <v>0</v>
      </c>
      <c r="G56" s="55"/>
      <c r="H56" s="56">
        <v>0</v>
      </c>
      <c r="I56" s="24">
        <f t="shared" si="5"/>
        <v>0</v>
      </c>
    </row>
    <row r="57" spans="1:9" s="50" customFormat="1" x14ac:dyDescent="0.25">
      <c r="A57" s="57"/>
      <c r="B57" s="69" t="s">
        <v>129</v>
      </c>
      <c r="C57" s="58"/>
      <c r="D57" s="59"/>
      <c r="E57" s="60"/>
      <c r="F57" s="41">
        <f>SUM(F52:F56)</f>
        <v>0</v>
      </c>
      <c r="G57" s="61"/>
      <c r="H57" s="62"/>
      <c r="I57" s="41">
        <f>SUM(I52:I56)</f>
        <v>0</v>
      </c>
    </row>
    <row r="58" spans="1:9" ht="15.75" thickBot="1" x14ac:dyDescent="0.3">
      <c r="A58" s="16"/>
      <c r="B58" s="17"/>
      <c r="C58" s="34"/>
      <c r="D58" s="18"/>
      <c r="E58" s="19"/>
      <c r="F58" s="20"/>
      <c r="G58" s="21"/>
      <c r="H58" s="22"/>
      <c r="I58" s="13"/>
    </row>
    <row r="59" spans="1:9" ht="18" customHeight="1" thickBot="1" x14ac:dyDescent="0.3">
      <c r="A59" s="49" t="s">
        <v>115</v>
      </c>
      <c r="B59" s="44"/>
      <c r="C59" s="45"/>
      <c r="D59" s="46"/>
      <c r="E59" s="44"/>
      <c r="F59" s="46"/>
      <c r="G59" s="47"/>
      <c r="H59" s="44"/>
      <c r="I59" s="48"/>
    </row>
    <row r="60" spans="1:9" x14ac:dyDescent="0.25">
      <c r="A60" s="16" t="s">
        <v>120</v>
      </c>
      <c r="B60" s="17" t="s">
        <v>121</v>
      </c>
      <c r="C60" s="34"/>
      <c r="D60" s="18">
        <v>7</v>
      </c>
      <c r="E60" s="19">
        <v>0</v>
      </c>
      <c r="F60" s="20">
        <f>D60*E60</f>
        <v>0</v>
      </c>
      <c r="G60" s="21"/>
      <c r="H60" s="22">
        <v>0</v>
      </c>
      <c r="I60" s="13">
        <f>D60*H60</f>
        <v>0</v>
      </c>
    </row>
    <row r="61" spans="1:9" x14ac:dyDescent="0.25">
      <c r="A61" s="16" t="s">
        <v>116</v>
      </c>
      <c r="B61" s="17" t="s">
        <v>117</v>
      </c>
      <c r="C61" s="34"/>
      <c r="D61" s="18">
        <v>36</v>
      </c>
      <c r="E61" s="19">
        <v>0</v>
      </c>
      <c r="F61" s="20">
        <f t="shared" si="0"/>
        <v>0</v>
      </c>
      <c r="G61" s="21"/>
      <c r="H61" s="22">
        <v>0</v>
      </c>
      <c r="I61" s="13">
        <f t="shared" si="1"/>
        <v>0</v>
      </c>
    </row>
    <row r="62" spans="1:9" x14ac:dyDescent="0.25">
      <c r="A62" s="16" t="s">
        <v>118</v>
      </c>
      <c r="B62" s="17" t="s">
        <v>119</v>
      </c>
      <c r="C62" s="34"/>
      <c r="D62" s="18">
        <v>13</v>
      </c>
      <c r="E62" s="19">
        <v>0</v>
      </c>
      <c r="F62" s="20">
        <f t="shared" si="0"/>
        <v>0</v>
      </c>
      <c r="G62" s="21"/>
      <c r="H62" s="22">
        <v>0</v>
      </c>
      <c r="I62" s="13">
        <f t="shared" si="1"/>
        <v>0</v>
      </c>
    </row>
    <row r="63" spans="1:9" x14ac:dyDescent="0.25">
      <c r="A63" s="16" t="s">
        <v>122</v>
      </c>
      <c r="B63" s="17" t="s">
        <v>123</v>
      </c>
      <c r="C63" s="34"/>
      <c r="D63" s="18">
        <v>2</v>
      </c>
      <c r="E63" s="19">
        <v>0</v>
      </c>
      <c r="F63" s="20">
        <f t="shared" si="0"/>
        <v>0</v>
      </c>
      <c r="G63" s="21"/>
      <c r="H63" s="22">
        <v>0</v>
      </c>
      <c r="I63" s="13">
        <f t="shared" si="1"/>
        <v>0</v>
      </c>
    </row>
    <row r="64" spans="1:9" x14ac:dyDescent="0.25">
      <c r="A64" s="16" t="s">
        <v>124</v>
      </c>
      <c r="B64" s="17" t="s">
        <v>125</v>
      </c>
      <c r="C64" s="34"/>
      <c r="D64" s="18">
        <v>4</v>
      </c>
      <c r="E64" s="19">
        <v>0</v>
      </c>
      <c r="F64" s="20">
        <f t="shared" si="0"/>
        <v>0</v>
      </c>
      <c r="G64" s="21"/>
      <c r="H64" s="22">
        <v>0</v>
      </c>
      <c r="I64" s="13">
        <f t="shared" si="1"/>
        <v>0</v>
      </c>
    </row>
    <row r="65" spans="1:9" x14ac:dyDescent="0.25">
      <c r="A65" s="16"/>
      <c r="B65" s="17" t="s">
        <v>130</v>
      </c>
      <c r="C65" s="34"/>
      <c r="D65" s="23">
        <v>1</v>
      </c>
      <c r="E65" s="19">
        <v>0</v>
      </c>
      <c r="F65" s="20">
        <f t="shared" si="0"/>
        <v>0</v>
      </c>
      <c r="G65" s="21"/>
      <c r="H65" s="22">
        <v>0</v>
      </c>
      <c r="I65" s="13">
        <f t="shared" si="1"/>
        <v>0</v>
      </c>
    </row>
    <row r="66" spans="1:9" ht="15.75" thickBot="1" x14ac:dyDescent="0.3">
      <c r="A66" s="63"/>
      <c r="B66" s="64" t="s">
        <v>131</v>
      </c>
      <c r="C66" s="65"/>
      <c r="D66" s="66">
        <v>1</v>
      </c>
      <c r="E66" s="67">
        <v>0</v>
      </c>
      <c r="F66" s="26">
        <f t="shared" si="0"/>
        <v>0</v>
      </c>
      <c r="G66" s="27"/>
      <c r="H66" s="68">
        <v>0</v>
      </c>
      <c r="I66" s="26">
        <f t="shared" si="1"/>
        <v>0</v>
      </c>
    </row>
    <row r="67" spans="1:9" s="50" customFormat="1" ht="15.75" thickBot="1" x14ac:dyDescent="0.3">
      <c r="A67" s="70"/>
      <c r="B67" s="71" t="s">
        <v>132</v>
      </c>
      <c r="C67" s="72"/>
      <c r="D67" s="73"/>
      <c r="E67" s="74"/>
      <c r="F67" s="75">
        <f>SUM(F60:F66)</f>
        <v>0</v>
      </c>
      <c r="G67" s="73"/>
      <c r="H67" s="76"/>
      <c r="I67" s="75">
        <f>SUM(I60:I66)</f>
        <v>0</v>
      </c>
    </row>
    <row r="69" spans="1:9" ht="15.75" thickBot="1" x14ac:dyDescent="0.3"/>
    <row r="70" spans="1:9" ht="16.5" thickBot="1" x14ac:dyDescent="0.3">
      <c r="A70" s="2"/>
      <c r="B70" s="3"/>
      <c r="C70" s="77">
        <f>C3</f>
        <v>0</v>
      </c>
      <c r="D70" s="78"/>
      <c r="E70" s="78"/>
      <c r="F70" s="79"/>
      <c r="G70" s="4"/>
      <c r="H70" s="80">
        <f>H3</f>
        <v>0</v>
      </c>
      <c r="I70" s="81"/>
    </row>
  </sheetData>
  <mergeCells count="12">
    <mergeCell ref="C70:F70"/>
    <mergeCell ref="H70:I70"/>
    <mergeCell ref="A1:I1"/>
    <mergeCell ref="A2:I2"/>
    <mergeCell ref="C3:F3"/>
    <mergeCell ref="H3:I3"/>
    <mergeCell ref="A5:A6"/>
    <mergeCell ref="C5:C6"/>
    <mergeCell ref="D5:D6"/>
    <mergeCell ref="E5:F5"/>
    <mergeCell ref="H5:I5"/>
    <mergeCell ref="B5:B6"/>
  </mergeCells>
  <pageMargins left="0.7" right="0.7" top="0.75" bottom="0.75" header="0.3" footer="0.3"/>
  <pageSetup scale="7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Courtney</cp:lastModifiedBy>
  <cp:lastPrinted>2018-08-14T17:31:01Z</cp:lastPrinted>
  <dcterms:created xsi:type="dcterms:W3CDTF">2017-10-02T20:37:25Z</dcterms:created>
  <dcterms:modified xsi:type="dcterms:W3CDTF">2018-08-14T17:31:08Z</dcterms:modified>
</cp:coreProperties>
</file>